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1 квартал\"/>
    </mc:Choice>
  </mc:AlternateContent>
  <xr:revisionPtr revIDLastSave="0" documentId="13_ncr:1_{9BDCCBA1-7A43-4B4F-B804-07BC97EE58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2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50" i="1"/>
  <c r="E48" i="1"/>
  <c r="E46" i="1"/>
  <c r="E43" i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E35" i="1"/>
  <c r="D34" i="1"/>
  <c r="E34" i="1" s="1"/>
  <c r="E33" i="1"/>
  <c r="D33" i="1"/>
  <c r="E32" i="1"/>
  <c r="E31" i="1"/>
  <c r="E30" i="1"/>
  <c r="D30" i="1"/>
  <c r="D27" i="1"/>
  <c r="C27" i="1"/>
  <c r="B27" i="1"/>
  <c r="E27" i="1" s="1"/>
  <c r="E26" i="1"/>
  <c r="E25" i="1"/>
  <c r="E24" i="1"/>
  <c r="E23" i="1"/>
  <c r="D22" i="1"/>
  <c r="C22" i="1"/>
  <c r="E22" i="1" s="1"/>
  <c r="B22" i="1"/>
  <c r="E21" i="1"/>
  <c r="E20" i="1"/>
  <c r="E19" i="1"/>
  <c r="E18" i="1"/>
  <c r="E17" i="1"/>
  <c r="E16" i="1"/>
  <c r="E15" i="1"/>
  <c r="E14" i="1"/>
  <c r="E13" i="1"/>
  <c r="D12" i="1"/>
  <c r="D10" i="1" s="1"/>
  <c r="C12" i="1"/>
  <c r="B12" i="1"/>
  <c r="E11" i="1"/>
  <c r="B10" i="1"/>
  <c r="E12" i="1" l="1"/>
  <c r="C10" i="1"/>
  <c r="E10" i="1" s="1"/>
</calcChain>
</file>

<file path=xl/sharedStrings.xml><?xml version="1.0" encoding="utf-8"?>
<sst xmlns="http://schemas.openxmlformats.org/spreadsheetml/2006/main" count="42" uniqueCount="40">
  <si>
    <t xml:space="preserve">Информация </t>
  </si>
  <si>
    <t xml:space="preserve"> о задолженности по налогам и сборам в бюджет ЗАТО  г.Североморск  </t>
  </si>
  <si>
    <t>по состоянию на 01.04.2025 г.</t>
  </si>
  <si>
    <t>(тыс.руб.)</t>
  </si>
  <si>
    <t>Наименование показателей                                 бюджета</t>
  </si>
  <si>
    <t>на 01.04.2025</t>
  </si>
  <si>
    <t>Пени</t>
  </si>
  <si>
    <t>Штрафы</t>
  </si>
  <si>
    <t>Всего    задолженность</t>
  </si>
  <si>
    <t>недоимка по налогам</t>
  </si>
  <si>
    <t>Приказ МФ РФ и ФНС РФ N 65н/ММ                                          3-1/295 )</t>
  </si>
  <si>
    <t>Налоговые доходы, всего, в т.ч.: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</si>
  <si>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</si>
  <si>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</si>
  <si>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н/обложения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</si>
  <si>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</si>
  <si>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</si>
  <si>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</si>
  <si>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за налоговые периоды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</si>
  <si>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</si>
  <si>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</si>
  <si>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н/обложения</t>
  </si>
  <si>
    <t>Налоги на имущество</t>
  </si>
  <si>
    <t>Налог на имущество физ.лиц</t>
  </si>
  <si>
    <t>земельный налог с организаций</t>
  </si>
  <si>
    <t>земельный налог с физических лиц</t>
  </si>
  <si>
    <t>Государственная пошлина</t>
  </si>
  <si>
    <t>Задолженность по отмененным налогам, сборам и иным обязательным платежам, в т.ч:</t>
  </si>
  <si>
    <t>налог на прибыль организаций, зачислявшийся до 1 января 2005 года в местный бюджет</t>
  </si>
  <si>
    <t>налог на имущество предприятий</t>
  </si>
  <si>
    <t>платежи за добычу общераспространенных полезных ископаемых</t>
  </si>
  <si>
    <t>налог с имущества, переходящего в порядке наследования или дарения</t>
  </si>
  <si>
    <t>земельный налог</t>
  </si>
  <si>
    <t>налог с продаж</t>
  </si>
  <si>
    <t>налог на рекламу</t>
  </si>
  <si>
    <t>целевые сборы с граждан и предприятий,учреждений, организаций на содержание милиции, на благоустройство территорий, на нужды образования и др.цели, мобилизуемые на территориях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</si>
  <si>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</si>
  <si>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</si>
  <si>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Денежные взыскания (штрафы) за административные правонарушения в области налогов и сборов, предусмотренных Кодексом РФ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</si>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</sst>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</font>
    <font>
      <sz val="10"/>
      <name val="Arial Cyr"/>
    </font>
    <font>
      <b/>
      <sz val="10"/>
      <name val="Arial Cyr"/>
    </font>
    <font>
      <b/>
      <sz val="10"/>
      <name val="Times New Roman"/>
    </font>
    <font>
      <sz val="10"/>
      <name val="Times New Roman"/>
    </font>
    <font>
      <sz val="12"/>
      <name val="Times New Roman"/>
    </font>
    <font>
      <sz val="11"/>
      <name val="Times New Roman"/>
    </font>
    <font>
      <sz val="9"/>
      <name val="Times New Roman"/>
    </font>
    <font>
      <b/>
      <sz val="12"/>
      <name val="Times New Roman"/>
    </font>
    <font>
      <b/>
      <sz val="11"/>
      <name val="Times New Roman"/>
    </font>
    <font>
      <sz val="11"/>
      <color rgb="FF000000"/>
      <name val="Times New Roman"/>
    </font>
    <font>
      <sz val="10"/>
      <color rgb="FFFF0000"/>
      <name val="Arial Cyr"/>
    </font>
    <font>
      <b/>
      <sz val="10"/>
      <color rgb="FFFF0000"/>
      <name val="Arial Cyr"/>
    </font>
    <font>
      <sz val="11"/>
      <name val="Arial Cyr"/>
    </font>
    <font>
      <sz val="8"/>
      <name val="Times New Roman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 applyFill="0" applyBorder="0"/>
  </cellStyleXfs>
  <cellXfs count="119"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 vertical="justify" wrapText="1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8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" fontId="8" fillId="0" borderId="13" xfId="0" applyNumberFormat="1" applyFont="1" applyBorder="1" applyAlignment="1">
      <alignment vertical="center"/>
    </xf>
    <xf numFmtId="4" fontId="2" fillId="0" borderId="0" xfId="0" applyNumberFormat="1" applyFont="1"/>
    <xf numFmtId="0" fontId="9" fillId="0" borderId="2" xfId="0" applyFont="1" applyBorder="1"/>
    <xf numFmtId="4" fontId="8" fillId="0" borderId="2" xfId="0" applyNumberFormat="1" applyFont="1" applyBorder="1"/>
    <xf numFmtId="4" fontId="4" fillId="0" borderId="0" xfId="0" applyNumberFormat="1" applyFont="1"/>
    <xf numFmtId="4" fontId="1" fillId="0" borderId="0" xfId="0" applyNumberFormat="1" applyFont="1"/>
    <xf numFmtId="4" fontId="9" fillId="0" borderId="2" xfId="0" applyNumberFormat="1" applyFont="1" applyBorder="1"/>
    <xf numFmtId="0" fontId="5" fillId="0" borderId="2" xfId="0" applyFont="1" applyBorder="1" applyAlignment="1">
      <alignment horizontal="left" wrapText="1"/>
    </xf>
    <xf numFmtId="4" fontId="5" fillId="0" borderId="2" xfId="0" applyNumberFormat="1" applyFont="1" applyBorder="1" applyAlignment="1">
      <alignment horizontal="right" wrapText="1"/>
    </xf>
    <xf numFmtId="4" fontId="5" fillId="0" borderId="13" xfId="0" applyNumberFormat="1" applyFont="1" applyBorder="1"/>
    <xf numFmtId="0" fontId="10" fillId="0" borderId="14" xfId="0" applyFont="1" applyBorder="1" applyAlignment="1">
      <alignment wrapText="1"/>
    </xf>
    <xf numFmtId="4" fontId="10" fillId="0" borderId="2" xfId="0" applyNumberFormat="1" applyFont="1" applyBorder="1" applyAlignment="1">
      <alignment horizontal="right" wrapText="1"/>
    </xf>
    <xf numFmtId="4" fontId="6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4" fontId="6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4" fontId="5" fillId="0" borderId="2" xfId="0" applyNumberFormat="1" applyFont="1" applyBorder="1"/>
    <xf numFmtId="0" fontId="9" fillId="0" borderId="2" xfId="0" applyFont="1" applyBorder="1" applyAlignment="1">
      <alignment horizontal="left" wrapText="1"/>
    </xf>
    <xf numFmtId="4" fontId="8" fillId="0" borderId="2" xfId="0" applyNumberFormat="1" applyFont="1" applyBorder="1" applyAlignment="1">
      <alignment horizontal="right" wrapText="1"/>
    </xf>
    <xf numFmtId="0" fontId="6" fillId="0" borderId="2" xfId="0" applyFont="1" applyBorder="1"/>
    <xf numFmtId="0" fontId="11" fillId="0" borderId="0" xfId="0" applyFont="1"/>
    <xf numFmtId="0" fontId="12" fillId="0" borderId="0" xfId="0" applyFont="1"/>
    <xf numFmtId="4" fontId="12" fillId="0" borderId="0" xfId="0" applyNumberFormat="1" applyFont="1"/>
    <xf numFmtId="0" fontId="9" fillId="0" borderId="0" xfId="0" applyFont="1"/>
    <xf numFmtId="4" fontId="5" fillId="0" borderId="13" xfId="0" applyNumberFormat="1" applyFont="1" applyBorder="1" applyAlignment="1">
      <alignment vertical="center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4" fillId="0" borderId="0" xfId="0" applyFont="1"/>
    <xf numFmtId="0" fontId="5" fillId="0" borderId="0" xfId="0" applyFont="1"/>
    <xf numFmtId="0" fontId="13" fillId="0" borderId="0" xfId="0" applyFont="1"/>
    <xf numFmtId="1" fontId="1" fillId="0" borderId="0" xfId="0" applyNumberFormat="1" applyFont="1"/>
    <xf numFmtId="14" fontId="4" fillId="0" borderId="0" xfId="0" applyNumberFormat="1" applyFont="1" applyAlignment="1">
      <alignment horizontal="left"/>
    </xf>
    <xf numFmtId="0" fontId="14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20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6" fillId="0" borderId="29" xfId="0" applyFont="1" applyBorder="1" applyAlignment="1">
      <alignment wrapText="1"/>
    </xf>
    <xf numFmtId="4" fontId="8" fillId="0" borderId="2" xfId="0" applyNumberFormat="1" applyFont="1" applyBorder="1" applyAlignment="1">
      <alignment wrapText="1"/>
    </xf>
    <xf numFmtId="4" fontId="8" fillId="0" borderId="16" xfId="0" applyNumberFormat="1" applyFont="1" applyBorder="1" applyAlignment="1">
      <alignment wrapText="1"/>
    </xf>
    <xf numFmtId="4" fontId="8" fillId="0" borderId="21" xfId="0" applyNumberFormat="1" applyFont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4" fontId="6" fillId="0" borderId="26" xfId="0" applyNumberFormat="1" applyFont="1" applyBorder="1" applyAlignment="1">
      <alignment wrapText="1"/>
    </xf>
    <xf numFmtId="4" fontId="6" fillId="0" borderId="30" xfId="0" applyNumberFormat="1" applyFont="1" applyBorder="1" applyAlignment="1">
      <alignment wrapText="1"/>
    </xf>
    <xf numFmtId="0" fontId="6" fillId="0" borderId="33" xfId="0" applyFont="1" applyBorder="1" applyAlignment="1">
      <alignment wrapText="1"/>
    </xf>
    <xf numFmtId="4" fontId="6" fillId="0" borderId="34" xfId="0" applyNumberFormat="1" applyFont="1" applyBorder="1" applyAlignment="1">
      <alignment wrapText="1"/>
    </xf>
    <xf numFmtId="4" fontId="8" fillId="0" borderId="17" xfId="0" applyNumberFormat="1" applyFont="1" applyBorder="1" applyAlignment="1">
      <alignment wrapText="1"/>
    </xf>
    <xf numFmtId="4" fontId="8" fillId="0" borderId="22" xfId="0" applyNumberFormat="1" applyFont="1" applyBorder="1" applyAlignment="1">
      <alignment wrapText="1"/>
    </xf>
    <xf numFmtId="4" fontId="6" fillId="0" borderId="27" xfId="0" applyNumberFormat="1" applyFont="1" applyBorder="1" applyAlignment="1">
      <alignment wrapText="1"/>
    </xf>
    <xf numFmtId="4" fontId="6" fillId="0" borderId="31" xfId="0" applyNumberFormat="1" applyFont="1" applyBorder="1" applyAlignment="1">
      <alignment wrapText="1"/>
    </xf>
    <xf numFmtId="4" fontId="6" fillId="0" borderId="35" xfId="0" applyNumberFormat="1" applyFont="1" applyBorder="1" applyAlignment="1">
      <alignment wrapText="1"/>
    </xf>
    <xf numFmtId="4" fontId="8" fillId="0" borderId="18" xfId="0" applyNumberFormat="1" applyFont="1" applyBorder="1" applyAlignment="1">
      <alignment wrapText="1"/>
    </xf>
    <xf numFmtId="4" fontId="8" fillId="0" borderId="23" xfId="0" applyNumberFormat="1" applyFont="1" applyBorder="1" applyAlignment="1">
      <alignment wrapText="1"/>
    </xf>
    <xf numFmtId="4" fontId="6" fillId="0" borderId="28" xfId="0" applyNumberFormat="1" applyFont="1" applyBorder="1" applyAlignment="1">
      <alignment wrapText="1"/>
    </xf>
    <xf numFmtId="4" fontId="6" fillId="0" borderId="32" xfId="0" applyNumberFormat="1" applyFont="1" applyBorder="1" applyAlignment="1">
      <alignment wrapText="1"/>
    </xf>
    <xf numFmtId="4" fontId="6" fillId="0" borderId="36" xfId="0" applyNumberFormat="1" applyFont="1" applyBorder="1" applyAlignment="1">
      <alignment wrapText="1"/>
    </xf>
    <xf numFmtId="4" fontId="8" fillId="0" borderId="19" xfId="0" applyNumberFormat="1" applyFont="1" applyBorder="1" applyAlignment="1">
      <alignment wrapText="1"/>
    </xf>
    <xf numFmtId="4" fontId="8" fillId="0" borderId="24" xfId="0" applyNumberFormat="1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4" fontId="5" fillId="0" borderId="45" xfId="0" applyNumberFormat="1" applyFont="1" applyBorder="1" applyAlignment="1">
      <alignment wrapText="1"/>
    </xf>
    <xf numFmtId="4" fontId="5" fillId="0" borderId="50" xfId="0" applyNumberFormat="1" applyFont="1" applyBorder="1" applyAlignment="1">
      <alignment wrapText="1"/>
    </xf>
    <xf numFmtId="4" fontId="5" fillId="0" borderId="2" xfId="0" applyNumberFormat="1" applyFont="1" applyBorder="1" applyAlignment="1">
      <alignment horizontal="right"/>
    </xf>
    <xf numFmtId="4" fontId="5" fillId="0" borderId="55" xfId="0" applyNumberFormat="1" applyFont="1" applyBorder="1" applyAlignment="1">
      <alignment horizontal="right"/>
    </xf>
    <xf numFmtId="4" fontId="5" fillId="0" borderId="60" xfId="0" applyNumberFormat="1" applyFont="1" applyBorder="1" applyAlignment="1">
      <alignment horizontal="right"/>
    </xf>
    <xf numFmtId="4" fontId="6" fillId="0" borderId="44" xfId="0" applyNumberFormat="1" applyFont="1" applyBorder="1" applyAlignment="1">
      <alignment wrapText="1"/>
    </xf>
    <xf numFmtId="4" fontId="6" fillId="0" borderId="49" xfId="0" applyNumberFormat="1" applyFont="1" applyBorder="1" applyAlignment="1">
      <alignment wrapText="1"/>
    </xf>
    <xf numFmtId="4" fontId="5" fillId="0" borderId="54" xfId="0" applyNumberFormat="1" applyFont="1" applyBorder="1" applyAlignment="1">
      <alignment wrapText="1"/>
    </xf>
    <xf numFmtId="4" fontId="5" fillId="0" borderId="59" xfId="0" applyNumberFormat="1" applyFont="1" applyBorder="1" applyAlignment="1">
      <alignment wrapText="1"/>
    </xf>
    <xf numFmtId="4" fontId="5" fillId="0" borderId="63" xfId="0" applyNumberFormat="1" applyFont="1" applyBorder="1" applyAlignment="1">
      <alignment wrapText="1"/>
    </xf>
    <xf numFmtId="4" fontId="5" fillId="0" borderId="66" xfId="0" applyNumberFormat="1" applyFont="1" applyBorder="1" applyAlignment="1">
      <alignment wrapText="1"/>
    </xf>
    <xf numFmtId="4" fontId="5" fillId="0" borderId="65" xfId="0" applyNumberFormat="1" applyFont="1" applyBorder="1" applyAlignment="1">
      <alignment wrapText="1"/>
    </xf>
    <xf numFmtId="4" fontId="5" fillId="0" borderId="62" xfId="0" applyNumberFormat="1" applyFont="1" applyBorder="1" applyAlignment="1">
      <alignment wrapText="1"/>
    </xf>
    <xf numFmtId="4" fontId="6" fillId="0" borderId="38" xfId="0" applyNumberFormat="1" applyFont="1" applyBorder="1" applyAlignment="1">
      <alignment wrapText="1"/>
    </xf>
    <xf numFmtId="4" fontId="6" fillId="0" borderId="40" xfId="0" applyNumberFormat="1" applyFont="1" applyBorder="1" applyAlignment="1">
      <alignment wrapText="1"/>
    </xf>
    <xf numFmtId="4" fontId="6" fillId="0" borderId="43" xfId="0" applyNumberFormat="1" applyFont="1" applyBorder="1" applyAlignment="1">
      <alignment wrapText="1"/>
    </xf>
    <xf numFmtId="4" fontId="6" fillId="0" borderId="48" xfId="0" applyNumberFormat="1" applyFont="1" applyBorder="1" applyAlignment="1">
      <alignment wrapText="1"/>
    </xf>
    <xf numFmtId="4" fontId="5" fillId="0" borderId="53" xfId="0" applyNumberFormat="1" applyFont="1" applyBorder="1" applyAlignment="1">
      <alignment wrapText="1"/>
    </xf>
    <xf numFmtId="4" fontId="5" fillId="0" borderId="58" xfId="0" applyNumberFormat="1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47" xfId="0" applyFont="1" applyBorder="1" applyAlignment="1">
      <alignment wrapText="1"/>
    </xf>
    <xf numFmtId="4" fontId="6" fillId="0" borderId="2" xfId="0" applyNumberFormat="1" applyFont="1" applyBorder="1" applyAlignment="1">
      <alignment horizontal="right" wrapText="1"/>
    </xf>
    <xf numFmtId="4" fontId="6" fillId="0" borderId="52" xfId="0" applyNumberFormat="1" applyFont="1" applyBorder="1" applyAlignment="1">
      <alignment horizontal="right" wrapText="1"/>
    </xf>
    <xf numFmtId="4" fontId="6" fillId="0" borderId="57" xfId="0" applyNumberFormat="1" applyFont="1" applyBorder="1" applyAlignment="1">
      <alignment horizontal="right" wrapText="1"/>
    </xf>
    <xf numFmtId="0" fontId="6" fillId="0" borderId="41" xfId="0" applyFont="1" applyBorder="1" applyAlignment="1">
      <alignment wrapText="1"/>
    </xf>
    <xf numFmtId="0" fontId="6" fillId="0" borderId="46" xfId="0" applyFont="1" applyBorder="1" applyAlignment="1">
      <alignment wrapText="1"/>
    </xf>
    <xf numFmtId="0" fontId="6" fillId="0" borderId="56" xfId="0" applyFont="1" applyBorder="1" applyAlignment="1">
      <alignment wrapText="1"/>
    </xf>
    <xf numFmtId="0" fontId="6" fillId="0" borderId="61" xfId="0" applyFont="1" applyBorder="1" applyAlignment="1">
      <alignment wrapText="1"/>
    </xf>
    <xf numFmtId="0" fontId="6" fillId="0" borderId="64" xfId="0" applyFont="1" applyBorder="1" applyAlignment="1">
      <alignment wrapText="1"/>
    </xf>
    <xf numFmtId="0" fontId="6" fillId="0" borderId="51" xfId="0" applyFont="1" applyBorder="1" applyAlignment="1">
      <alignment wrapText="1"/>
    </xf>
    <xf numFmtId="0" fontId="6" fillId="0" borderId="37" xfId="0" applyFont="1" applyBorder="1" applyAlignment="1">
      <alignment wrapText="1"/>
    </xf>
    <xf numFmtId="0" fontId="6" fillId="0" borderId="39" xfId="0" applyFont="1" applyBorder="1" applyAlignment="1">
      <alignment wrapText="1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workbookViewId="0">
      <selection activeCell="A58" sqref="A58:XFD58"/>
    </sheetView>
  </sheetViews>
  <sheetFormatPr defaultColWidth="9" defaultRowHeight="12.75" x14ac:dyDescent="0.2"/>
  <cols>
    <col min="1" max="1" width="37.28515625" customWidth="1"/>
    <col min="2" max="2" width="19.140625" customWidth="1"/>
    <col min="3" max="3" width="16.140625" customWidth="1"/>
    <col min="4" max="5" width="15.42578125" customWidth="1"/>
    <col min="6" max="6" width="13.42578125" customWidth="1"/>
    <col min="7" max="7" width="9.7109375" customWidth="1"/>
    <col min="8" max="8" width="9.5703125" customWidth="1"/>
    <col min="10" max="10" width="10.140625" customWidth="1"/>
  </cols>
  <sheetData>
    <row r="1" spans="1:10" ht="16.5" x14ac:dyDescent="0.25">
      <c r="A1" s="117" t="s">
        <v>0</v>
      </c>
      <c r="B1" s="117"/>
      <c r="C1" s="117"/>
      <c r="D1" s="117"/>
      <c r="E1" s="117"/>
    </row>
    <row r="2" spans="1:10" ht="16.5" x14ac:dyDescent="0.25">
      <c r="A2" s="117" t="s">
        <v>1</v>
      </c>
      <c r="B2" s="117"/>
      <c r="C2" s="117"/>
      <c r="D2" s="117"/>
      <c r="E2" s="117"/>
    </row>
    <row r="3" spans="1:10" s="1" customFormat="1" ht="16.5" x14ac:dyDescent="0.25">
      <c r="A3" s="117" t="s">
        <v>2</v>
      </c>
      <c r="B3" s="117"/>
      <c r="C3" s="117"/>
      <c r="D3" s="117"/>
      <c r="E3" s="117"/>
    </row>
    <row r="4" spans="1:10" ht="16.5" customHeight="1" x14ac:dyDescent="0.2">
      <c r="A4" s="2"/>
      <c r="B4" s="2"/>
      <c r="C4" s="2"/>
      <c r="D4" s="118" t="s">
        <v>3</v>
      </c>
      <c r="E4" s="118"/>
    </row>
    <row r="5" spans="1:10" ht="18.75" customHeight="1" x14ac:dyDescent="0.2">
      <c r="A5" s="52" t="s">
        <v>4</v>
      </c>
      <c r="B5" s="3" t="s">
        <v>5</v>
      </c>
      <c r="C5" s="55" t="s">
        <v>6</v>
      </c>
      <c r="D5" s="49" t="s">
        <v>7</v>
      </c>
      <c r="E5" s="46" t="s">
        <v>8</v>
      </c>
    </row>
    <row r="6" spans="1:10" ht="13.5" customHeight="1" x14ac:dyDescent="0.2">
      <c r="A6" s="53"/>
      <c r="B6" s="4" t="s">
        <v>9</v>
      </c>
      <c r="C6" s="56"/>
      <c r="D6" s="50"/>
      <c r="E6" s="47"/>
    </row>
    <row r="7" spans="1:10" ht="39" customHeight="1" x14ac:dyDescent="0.2">
      <c r="A7" s="54"/>
      <c r="B7" s="5" t="s">
        <v>10</v>
      </c>
      <c r="C7" s="57"/>
      <c r="D7" s="51"/>
      <c r="E7" s="48"/>
    </row>
    <row r="8" spans="1:10" x14ac:dyDescent="0.2">
      <c r="A8" s="6">
        <v>1</v>
      </c>
      <c r="B8" s="6"/>
      <c r="C8" s="6">
        <v>2</v>
      </c>
      <c r="D8" s="6">
        <v>5</v>
      </c>
      <c r="E8" s="6">
        <v>6</v>
      </c>
    </row>
    <row r="9" spans="1:10" hidden="1" x14ac:dyDescent="0.2">
      <c r="A9" s="7"/>
      <c r="B9" s="7"/>
      <c r="C9" s="7"/>
      <c r="D9" s="7"/>
      <c r="E9" s="8"/>
    </row>
    <row r="10" spans="1:10" s="1" customFormat="1" ht="35.25" customHeight="1" x14ac:dyDescent="0.2">
      <c r="A10" s="9" t="s">
        <v>11</v>
      </c>
      <c r="B10" s="10">
        <f>B11+B12+B22+B26+B27</f>
        <v>47569.52</v>
      </c>
      <c r="C10" s="10">
        <f>C11+C12+C22+C26+C27</f>
        <v>0</v>
      </c>
      <c r="D10" s="10">
        <f>D11+D12+D22+D27</f>
        <v>1626.7300000000002</v>
      </c>
      <c r="E10" s="11">
        <f t="shared" ref="E10:E27" si="0">B10+C10+D10</f>
        <v>49196.25</v>
      </c>
      <c r="F10" s="12"/>
    </row>
    <row r="11" spans="1:10" ht="17.25" customHeight="1" x14ac:dyDescent="0.25">
      <c r="A11" s="13" t="s">
        <v>12</v>
      </c>
      <c r="B11" s="14">
        <v>38071.81</v>
      </c>
      <c r="C11" s="14"/>
      <c r="D11" s="14">
        <v>1314.68</v>
      </c>
      <c r="E11" s="11">
        <f t="shared" si="0"/>
        <v>39386.49</v>
      </c>
      <c r="F11" s="15"/>
      <c r="G11" s="15"/>
      <c r="H11" s="15"/>
      <c r="J11" s="16"/>
    </row>
    <row r="12" spans="1:10" ht="17.25" customHeight="1" x14ac:dyDescent="0.2">
      <c r="A12" s="13" t="s">
        <v>13</v>
      </c>
      <c r="B12" s="17">
        <f>B13+B18+B21</f>
        <v>3307.0699999999997</v>
      </c>
      <c r="C12" s="17">
        <f>C13+C18+C21</f>
        <v>0</v>
      </c>
      <c r="D12" s="17">
        <f>D13+D18+D21</f>
        <v>219.64</v>
      </c>
      <c r="E12" s="11">
        <f t="shared" si="0"/>
        <v>3526.7099999999996</v>
      </c>
    </row>
    <row r="13" spans="1:10" ht="46.5" customHeight="1" x14ac:dyDescent="0.25">
      <c r="A13" s="18" t="s">
        <v>14</v>
      </c>
      <c r="B13" s="19">
        <v>3187.58</v>
      </c>
      <c r="C13" s="19"/>
      <c r="D13" s="19">
        <v>185.59</v>
      </c>
      <c r="E13" s="20">
        <f t="shared" si="0"/>
        <v>3373.17</v>
      </c>
    </row>
    <row r="14" spans="1:10" ht="61.5" hidden="1" customHeight="1" x14ac:dyDescent="0.25">
      <c r="A14" s="21" t="s">
        <v>15</v>
      </c>
      <c r="B14" s="22"/>
      <c r="C14" s="23"/>
      <c r="D14" s="23"/>
      <c r="E14" s="20">
        <f t="shared" si="0"/>
        <v>0</v>
      </c>
    </row>
    <row r="15" spans="1:10" ht="78.75" hidden="1" customHeight="1" x14ac:dyDescent="0.25">
      <c r="A15" s="24" t="s">
        <v>16</v>
      </c>
      <c r="B15" s="25"/>
      <c r="C15" s="23"/>
      <c r="D15" s="23"/>
      <c r="E15" s="20">
        <f t="shared" si="0"/>
        <v>0</v>
      </c>
    </row>
    <row r="16" spans="1:10" ht="93" hidden="1" customHeight="1" x14ac:dyDescent="0.25">
      <c r="A16" s="24" t="s">
        <v>17</v>
      </c>
      <c r="B16" s="25"/>
      <c r="C16" s="23"/>
      <c r="D16" s="23"/>
      <c r="E16" s="20">
        <f t="shared" si="0"/>
        <v>0</v>
      </c>
    </row>
    <row r="17" spans="1:12" ht="57.75" hidden="1" customHeight="1" x14ac:dyDescent="0.25">
      <c r="A17" s="24" t="s">
        <v>18</v>
      </c>
      <c r="B17" s="25"/>
      <c r="C17" s="23"/>
      <c r="D17" s="23"/>
      <c r="E17" s="20">
        <f t="shared" si="0"/>
        <v>0</v>
      </c>
    </row>
    <row r="18" spans="1:12" ht="38.25" customHeight="1" x14ac:dyDescent="0.25">
      <c r="A18" s="18" t="s">
        <v>19</v>
      </c>
      <c r="B18" s="19">
        <v>69.56</v>
      </c>
      <c r="C18" s="19"/>
      <c r="D18" s="19">
        <v>34.049999999999997</v>
      </c>
      <c r="E18" s="20">
        <f t="shared" si="0"/>
        <v>103.61</v>
      </c>
    </row>
    <row r="19" spans="1:12" ht="32.25" hidden="1" customHeight="1" x14ac:dyDescent="0.25">
      <c r="A19" s="24" t="s">
        <v>19</v>
      </c>
      <c r="B19" s="25"/>
      <c r="C19" s="23"/>
      <c r="D19" s="23"/>
      <c r="E19" s="20">
        <f t="shared" si="0"/>
        <v>0</v>
      </c>
    </row>
    <row r="20" spans="1:12" ht="45.75" hidden="1" customHeight="1" x14ac:dyDescent="0.25">
      <c r="A20" s="24" t="s">
        <v>20</v>
      </c>
      <c r="B20" s="26"/>
      <c r="C20" s="23"/>
      <c r="D20" s="23"/>
      <c r="E20" s="20">
        <f t="shared" si="0"/>
        <v>0</v>
      </c>
    </row>
    <row r="21" spans="1:12" ht="48.75" customHeight="1" x14ac:dyDescent="0.25">
      <c r="A21" s="18" t="s">
        <v>21</v>
      </c>
      <c r="B21" s="27">
        <v>49.93</v>
      </c>
      <c r="C21" s="28"/>
      <c r="D21" s="28">
        <v>0</v>
      </c>
      <c r="E21" s="20">
        <f t="shared" si="0"/>
        <v>49.93</v>
      </c>
    </row>
    <row r="22" spans="1:12" ht="18.75" customHeight="1" x14ac:dyDescent="0.25">
      <c r="A22" s="29" t="s">
        <v>22</v>
      </c>
      <c r="B22" s="30">
        <f>B23+B24+B25</f>
        <v>5062.3599999999997</v>
      </c>
      <c r="C22" s="30">
        <f>C23+C24+C25</f>
        <v>0</v>
      </c>
      <c r="D22" s="30">
        <f>D23+D24+D25</f>
        <v>0</v>
      </c>
      <c r="E22" s="11">
        <f t="shared" si="0"/>
        <v>5062.3599999999997</v>
      </c>
    </row>
    <row r="23" spans="1:12" ht="24" customHeight="1" x14ac:dyDescent="0.25">
      <c r="A23" s="31" t="s">
        <v>23</v>
      </c>
      <c r="B23" s="28">
        <v>5060.8599999999997</v>
      </c>
      <c r="C23" s="28"/>
      <c r="D23" s="28">
        <v>0</v>
      </c>
      <c r="E23" s="20">
        <f t="shared" si="0"/>
        <v>5060.8599999999997</v>
      </c>
    </row>
    <row r="24" spans="1:12" ht="24" customHeight="1" x14ac:dyDescent="0.25">
      <c r="A24" s="31" t="s">
        <v>24</v>
      </c>
      <c r="B24" s="28">
        <v>0</v>
      </c>
      <c r="C24" s="28"/>
      <c r="D24" s="28">
        <v>0</v>
      </c>
      <c r="E24" s="20">
        <f t="shared" si="0"/>
        <v>0</v>
      </c>
    </row>
    <row r="25" spans="1:12" ht="23.25" customHeight="1" x14ac:dyDescent="0.25">
      <c r="A25" s="31" t="s">
        <v>25</v>
      </c>
      <c r="B25" s="28">
        <v>1.5</v>
      </c>
      <c r="C25" s="28"/>
      <c r="D25" s="28">
        <v>0</v>
      </c>
      <c r="E25" s="20">
        <f t="shared" si="0"/>
        <v>1.5</v>
      </c>
    </row>
    <row r="26" spans="1:12" ht="24" customHeight="1" x14ac:dyDescent="0.25">
      <c r="A26" s="13" t="s">
        <v>26</v>
      </c>
      <c r="B26" s="14">
        <v>1128.28</v>
      </c>
      <c r="C26" s="14">
        <v>0</v>
      </c>
      <c r="D26" s="14">
        <v>0</v>
      </c>
      <c r="E26" s="11">
        <f t="shared" si="0"/>
        <v>1128.28</v>
      </c>
    </row>
    <row r="27" spans="1:12" s="32" customFormat="1" ht="17.25" customHeight="1" x14ac:dyDescent="0.2">
      <c r="A27" s="58" t="s">
        <v>27</v>
      </c>
      <c r="B27" s="64">
        <f>B30+B33+B34+B38+B43+B48</f>
        <v>0</v>
      </c>
      <c r="C27" s="64">
        <f>C30+C33+C34+C38+C43</f>
        <v>0</v>
      </c>
      <c r="D27" s="64">
        <f>D43+D46+D48</f>
        <v>92.41</v>
      </c>
      <c r="E27" s="64">
        <f t="shared" si="0"/>
        <v>92.41</v>
      </c>
    </row>
    <row r="28" spans="1:12" s="32" customFormat="1" ht="17.25" customHeight="1" x14ac:dyDescent="0.2">
      <c r="A28" s="59"/>
      <c r="B28" s="65"/>
      <c r="C28" s="72"/>
      <c r="D28" s="77"/>
      <c r="E28" s="82"/>
    </row>
    <row r="29" spans="1:12" s="33" customFormat="1" ht="12" customHeight="1" x14ac:dyDescent="0.2">
      <c r="A29" s="60"/>
      <c r="B29" s="66"/>
      <c r="C29" s="73"/>
      <c r="D29" s="78"/>
      <c r="E29" s="83"/>
      <c r="F29" s="34"/>
      <c r="L29" s="35"/>
    </row>
    <row r="30" spans="1:12" ht="17.25" hidden="1" customHeight="1" x14ac:dyDescent="0.2">
      <c r="A30" s="61" t="s">
        <v>28</v>
      </c>
      <c r="B30" s="67">
        <v>0</v>
      </c>
      <c r="C30" s="67">
        <v>0</v>
      </c>
      <c r="D30" s="67">
        <f>C30-B30</f>
        <v>0</v>
      </c>
      <c r="E30" s="36">
        <f t="shared" ref="E30:E43" si="1">B30+C30+D30</f>
        <v>0</v>
      </c>
    </row>
    <row r="31" spans="1:12" ht="17.25" hidden="1" customHeight="1" x14ac:dyDescent="0.2">
      <c r="A31" s="62"/>
      <c r="B31" s="68"/>
      <c r="C31" s="74"/>
      <c r="D31" s="79"/>
      <c r="E31" s="36">
        <f t="shared" si="1"/>
        <v>0</v>
      </c>
    </row>
    <row r="32" spans="1:12" ht="8.4499999999999993" hidden="1" customHeight="1" x14ac:dyDescent="0.2">
      <c r="A32" s="63"/>
      <c r="B32" s="69"/>
      <c r="C32" s="75"/>
      <c r="D32" s="80"/>
      <c r="E32" s="36">
        <f t="shared" si="1"/>
        <v>0</v>
      </c>
    </row>
    <row r="33" spans="1:5" ht="16.899999999999999" hidden="1" customHeight="1" x14ac:dyDescent="0.25">
      <c r="A33" s="31" t="s">
        <v>29</v>
      </c>
      <c r="B33" s="23">
        <v>0</v>
      </c>
      <c r="C33" s="23">
        <v>0</v>
      </c>
      <c r="D33" s="23">
        <f>C33-B33</f>
        <v>0</v>
      </c>
      <c r="E33" s="36">
        <f t="shared" si="1"/>
        <v>0</v>
      </c>
    </row>
    <row r="34" spans="1:5" ht="11.45" hidden="1" customHeight="1" x14ac:dyDescent="0.2">
      <c r="A34" s="61" t="s">
        <v>30</v>
      </c>
      <c r="B34" s="67">
        <v>0</v>
      </c>
      <c r="C34" s="67">
        <v>0</v>
      </c>
      <c r="D34" s="67">
        <f>C34-B34</f>
        <v>0</v>
      </c>
      <c r="E34" s="36">
        <f t="shared" si="1"/>
        <v>0</v>
      </c>
    </row>
    <row r="35" spans="1:5" ht="21" hidden="1" customHeight="1" x14ac:dyDescent="0.2">
      <c r="A35" s="70"/>
      <c r="B35" s="71"/>
      <c r="C35" s="76"/>
      <c r="D35" s="81"/>
      <c r="E35" s="36">
        <f t="shared" si="1"/>
        <v>0</v>
      </c>
    </row>
    <row r="36" spans="1:5" ht="27" hidden="1" customHeight="1" x14ac:dyDescent="0.25">
      <c r="A36" s="24" t="s">
        <v>31</v>
      </c>
      <c r="B36" s="23">
        <v>0</v>
      </c>
      <c r="C36" s="23">
        <v>0</v>
      </c>
      <c r="D36" s="23">
        <f t="shared" ref="D36:D42" si="2">C36-B36</f>
        <v>0</v>
      </c>
      <c r="E36" s="36">
        <f t="shared" si="1"/>
        <v>0</v>
      </c>
    </row>
    <row r="37" spans="1:5" ht="17.25" hidden="1" customHeight="1" x14ac:dyDescent="0.25">
      <c r="A37" s="31" t="s">
        <v>32</v>
      </c>
      <c r="B37" s="23">
        <v>0</v>
      </c>
      <c r="C37" s="23">
        <v>0</v>
      </c>
      <c r="D37" s="23">
        <f t="shared" si="2"/>
        <v>0</v>
      </c>
      <c r="E37" s="36">
        <f t="shared" si="1"/>
        <v>0</v>
      </c>
    </row>
    <row r="38" spans="1:5" ht="22.15" hidden="1" customHeight="1" x14ac:dyDescent="0.25">
      <c r="A38" s="31" t="s">
        <v>33</v>
      </c>
      <c r="B38" s="23">
        <v>0</v>
      </c>
      <c r="C38" s="23">
        <v>0</v>
      </c>
      <c r="D38" s="23">
        <f t="shared" si="2"/>
        <v>0</v>
      </c>
      <c r="E38" s="36">
        <f t="shared" si="1"/>
        <v>0</v>
      </c>
    </row>
    <row r="39" spans="1:5" ht="17.25" hidden="1" customHeight="1" x14ac:dyDescent="0.25">
      <c r="A39" s="24" t="s">
        <v>34</v>
      </c>
      <c r="B39" s="24"/>
      <c r="C39" s="23">
        <v>0</v>
      </c>
      <c r="D39" s="23">
        <f t="shared" si="2"/>
        <v>0</v>
      </c>
      <c r="E39" s="36">
        <f t="shared" si="1"/>
        <v>0</v>
      </c>
    </row>
    <row r="40" spans="1:5" ht="96.6" hidden="1" customHeight="1" x14ac:dyDescent="0.25">
      <c r="A40" s="61" t="s">
        <v>35</v>
      </c>
      <c r="B40" s="37"/>
      <c r="C40" s="67">
        <v>0</v>
      </c>
      <c r="D40" s="23">
        <f t="shared" si="2"/>
        <v>0</v>
      </c>
      <c r="E40" s="36">
        <f t="shared" si="1"/>
        <v>0</v>
      </c>
    </row>
    <row r="41" spans="1:5" ht="17.25" hidden="1" customHeight="1" x14ac:dyDescent="0.25">
      <c r="A41" s="115"/>
      <c r="B41" s="38"/>
      <c r="C41" s="98"/>
      <c r="D41" s="23">
        <f t="shared" si="2"/>
        <v>0</v>
      </c>
      <c r="E41" s="36">
        <f t="shared" si="1"/>
        <v>0</v>
      </c>
    </row>
    <row r="42" spans="1:5" ht="49.9" hidden="1" customHeight="1" x14ac:dyDescent="0.25">
      <c r="A42" s="116"/>
      <c r="B42" s="39"/>
      <c r="C42" s="99"/>
      <c r="D42" s="23">
        <f t="shared" si="2"/>
        <v>0</v>
      </c>
      <c r="E42" s="36">
        <f t="shared" si="1"/>
        <v>0</v>
      </c>
    </row>
    <row r="43" spans="1:5" ht="17.25" customHeight="1" x14ac:dyDescent="0.2">
      <c r="A43" s="61" t="s">
        <v>35</v>
      </c>
      <c r="B43" s="61">
        <v>0</v>
      </c>
      <c r="C43" s="67">
        <v>0</v>
      </c>
      <c r="D43" s="67">
        <v>0</v>
      </c>
      <c r="E43" s="84">
        <f t="shared" si="1"/>
        <v>0</v>
      </c>
    </row>
    <row r="44" spans="1:5" ht="17.25" customHeight="1" x14ac:dyDescent="0.2">
      <c r="A44" s="109"/>
      <c r="B44" s="104"/>
      <c r="C44" s="100"/>
      <c r="D44" s="90"/>
      <c r="E44" s="85"/>
    </row>
    <row r="45" spans="1:5" ht="57" customHeight="1" x14ac:dyDescent="0.2">
      <c r="A45" s="110"/>
      <c r="B45" s="105"/>
      <c r="C45" s="101"/>
      <c r="D45" s="91"/>
      <c r="E45" s="86"/>
    </row>
    <row r="46" spans="1:5" ht="23.25" customHeight="1" x14ac:dyDescent="0.2">
      <c r="A46" s="61" t="s">
        <v>36</v>
      </c>
      <c r="B46" s="106">
        <v>0</v>
      </c>
      <c r="C46" s="84">
        <v>0</v>
      </c>
      <c r="D46" s="84">
        <v>92.41</v>
      </c>
      <c r="E46" s="87">
        <f>B46+C46+D46</f>
        <v>92.41</v>
      </c>
    </row>
    <row r="47" spans="1:5" ht="69" customHeight="1" x14ac:dyDescent="0.2">
      <c r="A47" s="114"/>
      <c r="B47" s="107"/>
      <c r="C47" s="102"/>
      <c r="D47" s="92"/>
      <c r="E47" s="88"/>
    </row>
    <row r="48" spans="1:5" ht="22.9" customHeight="1" x14ac:dyDescent="0.2">
      <c r="A48" s="61" t="s">
        <v>37</v>
      </c>
      <c r="B48" s="106">
        <v>0</v>
      </c>
      <c r="C48" s="84">
        <v>0</v>
      </c>
      <c r="D48" s="84">
        <v>0</v>
      </c>
      <c r="E48" s="87">
        <f>B48+C48+D48</f>
        <v>0</v>
      </c>
    </row>
    <row r="49" spans="1:10" ht="51" customHeight="1" x14ac:dyDescent="0.2">
      <c r="A49" s="111"/>
      <c r="B49" s="108"/>
      <c r="C49" s="103"/>
      <c r="D49" s="93"/>
      <c r="E49" s="89"/>
    </row>
    <row r="50" spans="1:10" ht="23.25" hidden="1" customHeight="1" x14ac:dyDescent="0.25">
      <c r="A50" s="61" t="s">
        <v>38</v>
      </c>
      <c r="B50" s="37"/>
      <c r="C50" s="84">
        <v>0</v>
      </c>
      <c r="D50" s="84" t="e">
        <f>C50+#REF!+#REF!</f>
        <v>#REF!</v>
      </c>
      <c r="E50" s="40"/>
    </row>
    <row r="51" spans="1:10" ht="51" hidden="1" customHeight="1" x14ac:dyDescent="0.25">
      <c r="A51" s="112"/>
      <c r="B51" s="39"/>
      <c r="C51" s="97"/>
      <c r="D51" s="94"/>
      <c r="E51" s="40"/>
    </row>
    <row r="52" spans="1:10" ht="23.25" hidden="1" customHeight="1" x14ac:dyDescent="0.25">
      <c r="A52" s="61" t="s">
        <v>39</v>
      </c>
      <c r="B52" s="37"/>
      <c r="C52" s="84">
        <v>0</v>
      </c>
      <c r="D52" s="84" t="e">
        <f>C52+#REF!+#REF!</f>
        <v>#REF!</v>
      </c>
      <c r="E52" s="40"/>
    </row>
    <row r="53" spans="1:10" ht="63.75" hidden="1" customHeight="1" x14ac:dyDescent="0.25">
      <c r="A53" s="113"/>
      <c r="B53" s="39"/>
      <c r="C53" s="96"/>
      <c r="D53" s="95"/>
      <c r="E53" s="40"/>
    </row>
    <row r="54" spans="1:10" x14ac:dyDescent="0.2">
      <c r="E54" s="40"/>
    </row>
    <row r="55" spans="1:10" x14ac:dyDescent="0.2">
      <c r="E55" s="40"/>
    </row>
    <row r="56" spans="1:10" ht="15.75" x14ac:dyDescent="0.25">
      <c r="A56" s="41"/>
      <c r="B56" s="41"/>
      <c r="E56" s="40"/>
    </row>
    <row r="57" spans="1:10" ht="15.75" x14ac:dyDescent="0.25">
      <c r="A57" s="41"/>
      <c r="B57" s="41"/>
    </row>
    <row r="58" spans="1:10" ht="20.45" customHeight="1" x14ac:dyDescent="0.25">
      <c r="A58" s="41"/>
      <c r="B58" s="41"/>
      <c r="C58" s="41"/>
      <c r="I58" s="42"/>
      <c r="J58" s="42"/>
    </row>
    <row r="59" spans="1:10" x14ac:dyDescent="0.2">
      <c r="C59" s="43"/>
    </row>
    <row r="60" spans="1:10" x14ac:dyDescent="0.2">
      <c r="A60" s="44"/>
      <c r="B60" s="44"/>
      <c r="C60" s="43"/>
    </row>
    <row r="61" spans="1:10" x14ac:dyDescent="0.2">
      <c r="A61" s="45"/>
      <c r="B61" s="45"/>
      <c r="C61" s="43"/>
    </row>
  </sheetData>
  <mergeCells count="44">
    <mergeCell ref="A50:A51"/>
    <mergeCell ref="A52:A53"/>
    <mergeCell ref="A46:A47"/>
    <mergeCell ref="A40:A42"/>
    <mergeCell ref="A1:E1"/>
    <mergeCell ref="A2:E2"/>
    <mergeCell ref="A3:E3"/>
    <mergeCell ref="D4:E4"/>
    <mergeCell ref="B43:B45"/>
    <mergeCell ref="B46:B47"/>
    <mergeCell ref="B48:B49"/>
    <mergeCell ref="A43:A45"/>
    <mergeCell ref="A48:A49"/>
    <mergeCell ref="D50:D51"/>
    <mergeCell ref="D52:D53"/>
    <mergeCell ref="C52:C53"/>
    <mergeCell ref="C50:C51"/>
    <mergeCell ref="C40:C42"/>
    <mergeCell ref="C43:C45"/>
    <mergeCell ref="C46:C47"/>
    <mergeCell ref="C48:C49"/>
    <mergeCell ref="E27:E29"/>
    <mergeCell ref="E43:E45"/>
    <mergeCell ref="E46:E47"/>
    <mergeCell ref="E48:E49"/>
    <mergeCell ref="D43:D45"/>
    <mergeCell ref="D46:D47"/>
    <mergeCell ref="D48:D49"/>
    <mergeCell ref="C27:C29"/>
    <mergeCell ref="C30:C32"/>
    <mergeCell ref="C34:C35"/>
    <mergeCell ref="D27:D29"/>
    <mergeCell ref="D30:D32"/>
    <mergeCell ref="D34:D35"/>
    <mergeCell ref="A27:A29"/>
    <mergeCell ref="A30:A32"/>
    <mergeCell ref="B27:B29"/>
    <mergeCell ref="B30:B32"/>
    <mergeCell ref="A34:A35"/>
    <mergeCell ref="B34:B35"/>
    <mergeCell ref="E5:E7"/>
    <mergeCell ref="D5:D7"/>
    <mergeCell ref="A5:A7"/>
    <mergeCell ref="C5:C7"/>
  </mergeCells>
  <pageMargins left="0.74803149700164795" right="0.74803149700164795" top="0.98425197601318404" bottom="0.98425197601318404" header="0.51181101799011197" footer="0.51181101799011197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dcterms:created xsi:type="dcterms:W3CDTF">2024-04-15T12:08:47Z</dcterms:created>
  <dcterms:modified xsi:type="dcterms:W3CDTF">2025-04-24T12:47:55Z</dcterms:modified>
</cp:coreProperties>
</file>